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D-002  Historic Water Infrastructure\Bid Services\Phase 1 Bids\"/>
    </mc:Choice>
  </mc:AlternateContent>
  <xr:revisionPtr revIDLastSave="0" documentId="13_ncr:1_{2B12DE94-4B05-4A48-85CC-77F881C439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as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I87" i="2"/>
  <c r="I86" i="2"/>
  <c r="I85" i="2"/>
  <c r="I84" i="2"/>
  <c r="I82" i="2"/>
  <c r="I81" i="2"/>
  <c r="I79" i="2"/>
  <c r="I78" i="2"/>
  <c r="I77" i="2"/>
  <c r="I89" i="2" s="1"/>
  <c r="I90" i="2" s="1"/>
  <c r="I76" i="2"/>
  <c r="I75" i="2"/>
  <c r="I63" i="2"/>
  <c r="I62" i="2"/>
  <c r="I61" i="2"/>
  <c r="I60" i="2"/>
  <c r="I59" i="2"/>
  <c r="I58" i="2"/>
  <c r="I57" i="2"/>
  <c r="I55" i="2"/>
  <c r="I54" i="2"/>
  <c r="I53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5" i="2"/>
  <c r="I14" i="2"/>
  <c r="I64" i="2" s="1"/>
  <c r="I65" i="2" s="1"/>
  <c r="I13" i="2"/>
</calcChain>
</file>

<file path=xl/sharedStrings.xml><?xml version="1.0" encoding="utf-8"?>
<sst xmlns="http://schemas.openxmlformats.org/spreadsheetml/2006/main" count="213" uniqueCount="80">
  <si>
    <t>Description</t>
  </si>
  <si>
    <t>Pothole existing facilities</t>
  </si>
  <si>
    <t>Install New Fire Hydrant Assembly</t>
  </si>
  <si>
    <t>Cost Type</t>
  </si>
  <si>
    <t>L.S.</t>
  </si>
  <si>
    <t>EA.</t>
  </si>
  <si>
    <t>L.F.</t>
  </si>
  <si>
    <t>S.F.</t>
  </si>
  <si>
    <t>Item No.</t>
  </si>
  <si>
    <t>Est. Qty</t>
  </si>
  <si>
    <t>Unit Price</t>
  </si>
  <si>
    <t>Extended Cost</t>
  </si>
  <si>
    <t>N.A.</t>
  </si>
  <si>
    <t>Mobilization, demobilization, bonds, insurance, administration</t>
  </si>
  <si>
    <t>Traffic control plan &amp; Water pollution control plan preparation, approval, and implementation</t>
  </si>
  <si>
    <t>Sheeting, shoring and bracing</t>
  </si>
  <si>
    <t>Demolition and Abandonment</t>
  </si>
  <si>
    <t>New 8-inch PVC Main DR 18 (unrestrained)</t>
  </si>
  <si>
    <t>New 8-inch PVC Main DR 14 (restrained)</t>
  </si>
  <si>
    <t>New 8-inch PVC Main DR 14 (unrestrained)</t>
  </si>
  <si>
    <t>8-inch Inline Gate Valves</t>
  </si>
  <si>
    <t>10-T2 Connection</t>
  </si>
  <si>
    <t>11-T2 Tie-in</t>
  </si>
  <si>
    <t>12-T3 Tie-in</t>
  </si>
  <si>
    <t>13-T3 Tie-in</t>
  </si>
  <si>
    <t>14-T3 Tie-in</t>
  </si>
  <si>
    <t>15-T3 Tie-in</t>
  </si>
  <si>
    <t>16-T3 Tie-in</t>
  </si>
  <si>
    <t>17-T3 Tie-in</t>
  </si>
  <si>
    <t>18-T4 Tie-in</t>
  </si>
  <si>
    <t>19-T4 Tie-in</t>
  </si>
  <si>
    <t>20-T4 Tie-in</t>
  </si>
  <si>
    <t>21-T4 Tie-in</t>
  </si>
  <si>
    <t>22-T4 Tie-in</t>
  </si>
  <si>
    <t>23-T4 Tie-in</t>
  </si>
  <si>
    <t>24-T5 Tie-in</t>
  </si>
  <si>
    <t>25-T5 Tie-in</t>
  </si>
  <si>
    <t>26-T5 Tie-in</t>
  </si>
  <si>
    <t>27-T5 Connection</t>
  </si>
  <si>
    <t>28-T5 Tie-in</t>
  </si>
  <si>
    <t>29-T5 Tie-in</t>
  </si>
  <si>
    <t>30-T6 Tie-in</t>
  </si>
  <si>
    <t>31-T6 Tie-in</t>
  </si>
  <si>
    <t>32-T6 Tie-in</t>
  </si>
  <si>
    <t>33-T6 Tie-in</t>
  </si>
  <si>
    <t>35-T6 Tie-in</t>
  </si>
  <si>
    <t>36-T6 Tie-in</t>
  </si>
  <si>
    <t>37-T7 Tie-in</t>
  </si>
  <si>
    <t>Not used</t>
  </si>
  <si>
    <t>38-T7 Tie-in</t>
  </si>
  <si>
    <t>E.A.</t>
  </si>
  <si>
    <t>New Water Service – Long Side</t>
  </si>
  <si>
    <t>New Water Service – Long Side with Meter Relocation</t>
  </si>
  <si>
    <t>New Water Service – Short Side</t>
  </si>
  <si>
    <t>New Water Service – Short Side with Meter Relocation</t>
  </si>
  <si>
    <t>New Water Service – Vacant Lot</t>
  </si>
  <si>
    <t>Sewer Lateral Relocation</t>
  </si>
  <si>
    <t>Flush/Pressure Test/ Disinfection</t>
  </si>
  <si>
    <t>Pavement Restoration Mainline (T-Trench)</t>
  </si>
  <si>
    <t>Pavement Restoration (2” Keygrind and Overlay)</t>
  </si>
  <si>
    <t>Yuba County Slurry Seal</t>
  </si>
  <si>
    <t>Private Landscape and Hardscape Restoration</t>
  </si>
  <si>
    <t>Thermoplastic Double Line Striping with Reflector</t>
  </si>
  <si>
    <t>White thermal 25mph Striping</t>
  </si>
  <si>
    <t>White thermal Stop and Stop Bar Striping</t>
  </si>
  <si>
    <t>White Cross Walk (Continental) Striping</t>
  </si>
  <si>
    <t>Raise and Lower Irons - Manholes</t>
  </si>
  <si>
    <t>Raise and Lower Irons – Valves and Monuments</t>
  </si>
  <si>
    <t>New 8-inch Restrained Ductile Iron Pipe</t>
  </si>
  <si>
    <t>Site Safety - Sheeting, shoring and bracing</t>
  </si>
  <si>
    <t>Thermoplastic Double Line Striping</t>
  </si>
  <si>
    <t>White Bike Symbol with Double Arrow Striping</t>
  </si>
  <si>
    <t>Yuba County 
Improvement Costs</t>
  </si>
  <si>
    <t>Encroachment Permit - Estimation of County Fee (3% of total County Improvement Costs)</t>
  </si>
  <si>
    <t>*Final Encroachment Fee shall be determined by the County, Contractor is responsible for covering the final fee at no additional compensation</t>
  </si>
  <si>
    <t>*Yuba County improvement costs based on approximate % of bid item which is attributed to County Improvements, see highlighted values</t>
  </si>
  <si>
    <t>Yuba County Improvments Total</t>
  </si>
  <si>
    <t>Yuba County Fee (3% of County Improvments)</t>
  </si>
  <si>
    <t>Bid Schedule - OPUD Historic Pipline Replacement Project - Phase 2</t>
  </si>
  <si>
    <t>Bid Schedule - OPUD Historic Pipline Replacement Project - Phase 2 - Bid 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</si>
</sst>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9" fontId="0" fillId="0" borderId="1" xfId="2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9" fontId="0" fillId="2" borderId="1" xfId="2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4" fontId="0" fillId="0" borderId="1" xfId="1" applyFont="1" applyBorder="1" applyAlignment="1">
      <alignment horizontal="left" vertical="top"/>
    </xf>
    <xf numFmtId="44" fontId="0" fillId="2" borderId="1" xfId="1" applyFont="1" applyFill="1" applyBorder="1" applyAlignment="1">
      <alignment horizontal="left" vertical="top"/>
    </xf>
    <xf numFmtId="44" fontId="0" fillId="0" borderId="1" xfId="1" applyFont="1" applyBorder="1" applyAlignment="1">
      <alignment horizontal="center" vertical="center"/>
    </xf>
    <xf numFmtId="44" fontId="0" fillId="2" borderId="0" xfId="1" applyFont="1" applyFill="1" applyAlignment="1">
      <alignment horizontal="left" vertical="top"/>
    </xf>
    <xf numFmtId="44" fontId="0" fillId="2" borderId="3" xfId="1" applyFont="1" applyFill="1" applyBorder="1" applyAlignment="1">
      <alignment horizontal="left" vertical="top"/>
    </xf>
    <xf numFmtId="44" fontId="0" fillId="2" borderId="4" xfId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0DC1-CA3B-47FA-B99B-80D8A79F6F6A}">
  <dimension ref="B2:I91"/>
  <sheetViews>
    <sheetView tabSelected="1" workbookViewId="0">
      <selection activeCell="T15" sqref="T15"/>
    </sheetView>
  </sheetViews>
  <sheetFormatPr defaultRowHeight="12.75" x14ac:dyDescent="0.2"/>
  <cols>
    <col min="2" max="3" width="10" customWidth="1"/>
    <col min="4" max="4" width="85.6640625" customWidth="1"/>
    <col min="5" max="6" width="10.6640625" customWidth="1"/>
    <col min="7" max="7" width="14.33203125" customWidth="1"/>
    <col min="9" max="9" width="15.33203125" customWidth="1"/>
  </cols>
  <sheetData>
    <row r="2" spans="2:9" ht="26.25" x14ac:dyDescent="0.2">
      <c r="B2" s="21" t="s">
        <v>73</v>
      </c>
    </row>
    <row r="3" spans="2:9" ht="15.75" x14ac:dyDescent="0.2">
      <c r="B3" s="22" t="s">
        <v>74</v>
      </c>
    </row>
    <row r="4" spans="2:9" x14ac:dyDescent="0.2">
      <c r="B4" s="1"/>
    </row>
    <row r="5" spans="2:9" x14ac:dyDescent="0.2">
      <c r="B5" s="1" t="s">
        <v>78</v>
      </c>
    </row>
    <row r="6" spans="2:9" ht="12.75" customHeight="1" x14ac:dyDescent="0.2">
      <c r="B6" s="4" t="s">
        <v>8</v>
      </c>
      <c r="C6" s="4" t="s">
        <v>9</v>
      </c>
      <c r="D6" s="4" t="s">
        <v>0</v>
      </c>
      <c r="E6" s="4" t="s">
        <v>3</v>
      </c>
      <c r="F6" s="4" t="s">
        <v>10</v>
      </c>
      <c r="G6" s="4" t="s">
        <v>11</v>
      </c>
      <c r="H6" s="5" t="s">
        <v>72</v>
      </c>
      <c r="I6" s="5"/>
    </row>
    <row r="7" spans="2:9" x14ac:dyDescent="0.2">
      <c r="B7" s="4"/>
      <c r="C7" s="4"/>
      <c r="D7" s="4"/>
      <c r="E7" s="4"/>
      <c r="F7" s="4"/>
      <c r="G7" s="4"/>
      <c r="H7" s="5"/>
      <c r="I7" s="5"/>
    </row>
    <row r="8" spans="2:9" x14ac:dyDescent="0.2">
      <c r="B8" s="10">
        <v>1</v>
      </c>
      <c r="C8" s="10">
        <v>1</v>
      </c>
      <c r="D8" s="2" t="s">
        <v>13</v>
      </c>
      <c r="E8" s="10" t="s">
        <v>4</v>
      </c>
      <c r="F8" s="10" t="s">
        <v>12</v>
      </c>
      <c r="G8" s="17"/>
      <c r="H8" s="3"/>
      <c r="I8" s="15"/>
    </row>
    <row r="9" spans="2:9" x14ac:dyDescent="0.2">
      <c r="B9" s="10">
        <v>2</v>
      </c>
      <c r="C9" s="10">
        <v>1</v>
      </c>
      <c r="D9" s="2" t="s">
        <v>14</v>
      </c>
      <c r="E9" s="10" t="s">
        <v>4</v>
      </c>
      <c r="F9" s="10" t="s">
        <v>12</v>
      </c>
      <c r="G9" s="17"/>
      <c r="H9" s="3"/>
      <c r="I9" s="15"/>
    </row>
    <row r="10" spans="2:9" x14ac:dyDescent="0.2">
      <c r="B10" s="10">
        <v>3</v>
      </c>
      <c r="C10" s="11">
        <v>1630</v>
      </c>
      <c r="D10" s="2" t="s">
        <v>15</v>
      </c>
      <c r="E10" s="10" t="s">
        <v>6</v>
      </c>
      <c r="F10" s="10"/>
      <c r="G10" s="17"/>
      <c r="H10" s="3"/>
      <c r="I10" s="15"/>
    </row>
    <row r="11" spans="2:9" x14ac:dyDescent="0.2">
      <c r="B11" s="10">
        <v>4</v>
      </c>
      <c r="C11" s="10">
        <v>650</v>
      </c>
      <c r="D11" s="2" t="s">
        <v>1</v>
      </c>
      <c r="E11" s="10" t="s">
        <v>5</v>
      </c>
      <c r="F11" s="10"/>
      <c r="G11" s="17"/>
      <c r="H11" s="3"/>
      <c r="I11" s="15"/>
    </row>
    <row r="12" spans="2:9" x14ac:dyDescent="0.2">
      <c r="B12" s="10">
        <v>5</v>
      </c>
      <c r="C12" s="10">
        <v>1</v>
      </c>
      <c r="D12" s="2" t="s">
        <v>16</v>
      </c>
      <c r="E12" s="10" t="s">
        <v>4</v>
      </c>
      <c r="F12" s="10" t="s">
        <v>12</v>
      </c>
      <c r="G12" s="17"/>
      <c r="H12" s="3"/>
      <c r="I12" s="15"/>
    </row>
    <row r="13" spans="2:9" x14ac:dyDescent="0.2">
      <c r="B13" s="10">
        <v>6</v>
      </c>
      <c r="C13" s="11">
        <v>10845</v>
      </c>
      <c r="D13" s="2" t="s">
        <v>17</v>
      </c>
      <c r="E13" s="10" t="s">
        <v>6</v>
      </c>
      <c r="F13" s="10"/>
      <c r="G13" s="17"/>
      <c r="H13" s="8">
        <v>0.3</v>
      </c>
      <c r="I13" s="16">
        <f t="shared" ref="I13:I63" si="0">G13*H13</f>
        <v>0</v>
      </c>
    </row>
    <row r="14" spans="2:9" x14ac:dyDescent="0.2">
      <c r="B14" s="10">
        <v>7</v>
      </c>
      <c r="C14" s="11">
        <v>2378</v>
      </c>
      <c r="D14" s="2" t="s">
        <v>18</v>
      </c>
      <c r="E14" s="10" t="s">
        <v>6</v>
      </c>
      <c r="F14" s="10"/>
      <c r="G14" s="17"/>
      <c r="H14" s="8">
        <v>0.3</v>
      </c>
      <c r="I14" s="16">
        <f t="shared" si="0"/>
        <v>0</v>
      </c>
    </row>
    <row r="15" spans="2:9" x14ac:dyDescent="0.2">
      <c r="B15" s="10">
        <v>8</v>
      </c>
      <c r="C15" s="11">
        <v>3517</v>
      </c>
      <c r="D15" s="2" t="s">
        <v>19</v>
      </c>
      <c r="E15" s="10" t="s">
        <v>6</v>
      </c>
      <c r="F15" s="10"/>
      <c r="G15" s="17"/>
      <c r="H15" s="8">
        <v>0.3</v>
      </c>
      <c r="I15" s="16">
        <f t="shared" si="0"/>
        <v>0</v>
      </c>
    </row>
    <row r="16" spans="2:9" x14ac:dyDescent="0.2">
      <c r="B16" s="10">
        <v>9</v>
      </c>
      <c r="C16" s="10">
        <v>3</v>
      </c>
      <c r="D16" s="2" t="s">
        <v>20</v>
      </c>
      <c r="E16" s="10" t="s">
        <v>5</v>
      </c>
      <c r="F16" s="10"/>
      <c r="G16" s="17"/>
      <c r="H16" s="3"/>
      <c r="I16" s="15"/>
    </row>
    <row r="17" spans="2:9" x14ac:dyDescent="0.2">
      <c r="B17" s="10">
        <v>10</v>
      </c>
      <c r="C17" s="10">
        <v>1</v>
      </c>
      <c r="D17" s="2" t="s">
        <v>21</v>
      </c>
      <c r="E17" s="10" t="s">
        <v>4</v>
      </c>
      <c r="F17" s="10" t="s">
        <v>12</v>
      </c>
      <c r="G17" s="17"/>
      <c r="H17" s="8">
        <v>0.4</v>
      </c>
      <c r="I17" s="16">
        <f t="shared" si="0"/>
        <v>0</v>
      </c>
    </row>
    <row r="18" spans="2:9" x14ac:dyDescent="0.2">
      <c r="B18" s="10">
        <v>11</v>
      </c>
      <c r="C18" s="10">
        <v>1</v>
      </c>
      <c r="D18" s="2" t="s">
        <v>22</v>
      </c>
      <c r="E18" s="10" t="s">
        <v>4</v>
      </c>
      <c r="F18" s="10" t="s">
        <v>12</v>
      </c>
      <c r="G18" s="17"/>
      <c r="H18" s="8">
        <v>0.4</v>
      </c>
      <c r="I18" s="16">
        <f t="shared" si="0"/>
        <v>0</v>
      </c>
    </row>
    <row r="19" spans="2:9" x14ac:dyDescent="0.2">
      <c r="B19" s="10">
        <v>12</v>
      </c>
      <c r="C19" s="10">
        <v>1</v>
      </c>
      <c r="D19" s="2" t="s">
        <v>23</v>
      </c>
      <c r="E19" s="10" t="s">
        <v>4</v>
      </c>
      <c r="F19" s="10" t="s">
        <v>12</v>
      </c>
      <c r="G19" s="17"/>
      <c r="H19" s="8">
        <v>0.4</v>
      </c>
      <c r="I19" s="16">
        <f t="shared" si="0"/>
        <v>0</v>
      </c>
    </row>
    <row r="20" spans="2:9" x14ac:dyDescent="0.2">
      <c r="B20" s="10">
        <v>13</v>
      </c>
      <c r="C20" s="10">
        <v>1</v>
      </c>
      <c r="D20" s="2" t="s">
        <v>24</v>
      </c>
      <c r="E20" s="10" t="s">
        <v>4</v>
      </c>
      <c r="F20" s="10" t="s">
        <v>12</v>
      </c>
      <c r="G20" s="17"/>
      <c r="H20" s="8">
        <v>0.4</v>
      </c>
      <c r="I20" s="16">
        <f t="shared" si="0"/>
        <v>0</v>
      </c>
    </row>
    <row r="21" spans="2:9" x14ac:dyDescent="0.2">
      <c r="B21" s="10">
        <v>14</v>
      </c>
      <c r="C21" s="10">
        <v>1</v>
      </c>
      <c r="D21" s="2" t="s">
        <v>25</v>
      </c>
      <c r="E21" s="10" t="s">
        <v>4</v>
      </c>
      <c r="F21" s="10" t="s">
        <v>12</v>
      </c>
      <c r="G21" s="17"/>
      <c r="H21" s="8">
        <v>0.4</v>
      </c>
      <c r="I21" s="16">
        <f t="shared" si="0"/>
        <v>0</v>
      </c>
    </row>
    <row r="22" spans="2:9" x14ac:dyDescent="0.2">
      <c r="B22" s="10">
        <v>15</v>
      </c>
      <c r="C22" s="10">
        <v>1</v>
      </c>
      <c r="D22" s="2" t="s">
        <v>26</v>
      </c>
      <c r="E22" s="10" t="s">
        <v>4</v>
      </c>
      <c r="F22" s="10" t="s">
        <v>12</v>
      </c>
      <c r="G22" s="17"/>
      <c r="H22" s="8">
        <v>0.4</v>
      </c>
      <c r="I22" s="16">
        <f t="shared" si="0"/>
        <v>0</v>
      </c>
    </row>
    <row r="23" spans="2:9" x14ac:dyDescent="0.2">
      <c r="B23" s="10">
        <v>16</v>
      </c>
      <c r="C23" s="10">
        <v>1</v>
      </c>
      <c r="D23" s="2" t="s">
        <v>27</v>
      </c>
      <c r="E23" s="10" t="s">
        <v>4</v>
      </c>
      <c r="F23" s="10" t="s">
        <v>12</v>
      </c>
      <c r="G23" s="17"/>
      <c r="H23" s="8">
        <v>0.4</v>
      </c>
      <c r="I23" s="16">
        <f t="shared" si="0"/>
        <v>0</v>
      </c>
    </row>
    <row r="24" spans="2:9" x14ac:dyDescent="0.2">
      <c r="B24" s="10">
        <v>17</v>
      </c>
      <c r="C24" s="10">
        <v>1</v>
      </c>
      <c r="D24" s="2" t="s">
        <v>28</v>
      </c>
      <c r="E24" s="10" t="s">
        <v>4</v>
      </c>
      <c r="F24" s="10" t="s">
        <v>12</v>
      </c>
      <c r="G24" s="17"/>
      <c r="H24" s="8">
        <v>0.4</v>
      </c>
      <c r="I24" s="16">
        <f t="shared" si="0"/>
        <v>0</v>
      </c>
    </row>
    <row r="25" spans="2:9" x14ac:dyDescent="0.2">
      <c r="B25" s="10">
        <v>18</v>
      </c>
      <c r="C25" s="10">
        <v>1</v>
      </c>
      <c r="D25" s="2" t="s">
        <v>29</v>
      </c>
      <c r="E25" s="10" t="s">
        <v>4</v>
      </c>
      <c r="F25" s="10" t="s">
        <v>12</v>
      </c>
      <c r="G25" s="17"/>
      <c r="H25" s="8">
        <v>0.4</v>
      </c>
      <c r="I25" s="16">
        <f t="shared" si="0"/>
        <v>0</v>
      </c>
    </row>
    <row r="26" spans="2:9" x14ac:dyDescent="0.2">
      <c r="B26" s="10">
        <v>19</v>
      </c>
      <c r="C26" s="10">
        <v>1</v>
      </c>
      <c r="D26" s="2" t="s">
        <v>30</v>
      </c>
      <c r="E26" s="10" t="s">
        <v>4</v>
      </c>
      <c r="F26" s="10" t="s">
        <v>12</v>
      </c>
      <c r="G26" s="17"/>
      <c r="H26" s="8">
        <v>0.4</v>
      </c>
      <c r="I26" s="16">
        <f t="shared" si="0"/>
        <v>0</v>
      </c>
    </row>
    <row r="27" spans="2:9" x14ac:dyDescent="0.2">
      <c r="B27" s="10">
        <v>20</v>
      </c>
      <c r="C27" s="10">
        <v>1</v>
      </c>
      <c r="D27" s="2" t="s">
        <v>31</v>
      </c>
      <c r="E27" s="10" t="s">
        <v>4</v>
      </c>
      <c r="F27" s="10" t="s">
        <v>12</v>
      </c>
      <c r="G27" s="17"/>
      <c r="H27" s="8">
        <v>0.4</v>
      </c>
      <c r="I27" s="16">
        <f t="shared" si="0"/>
        <v>0</v>
      </c>
    </row>
    <row r="28" spans="2:9" x14ac:dyDescent="0.2">
      <c r="B28" s="10">
        <v>21</v>
      </c>
      <c r="C28" s="10">
        <v>1</v>
      </c>
      <c r="D28" s="2" t="s">
        <v>32</v>
      </c>
      <c r="E28" s="10" t="s">
        <v>4</v>
      </c>
      <c r="F28" s="10" t="s">
        <v>12</v>
      </c>
      <c r="G28" s="17"/>
      <c r="H28" s="8">
        <v>0.4</v>
      </c>
      <c r="I28" s="16">
        <f t="shared" si="0"/>
        <v>0</v>
      </c>
    </row>
    <row r="29" spans="2:9" x14ac:dyDescent="0.2">
      <c r="B29" s="10">
        <v>22</v>
      </c>
      <c r="C29" s="10">
        <v>1</v>
      </c>
      <c r="D29" s="2" t="s">
        <v>33</v>
      </c>
      <c r="E29" s="10" t="s">
        <v>4</v>
      </c>
      <c r="F29" s="10" t="s">
        <v>12</v>
      </c>
      <c r="G29" s="17"/>
      <c r="H29" s="8">
        <v>0.4</v>
      </c>
      <c r="I29" s="16">
        <f t="shared" si="0"/>
        <v>0</v>
      </c>
    </row>
    <row r="30" spans="2:9" x14ac:dyDescent="0.2">
      <c r="B30" s="10">
        <v>23</v>
      </c>
      <c r="C30" s="10">
        <v>1</v>
      </c>
      <c r="D30" s="2" t="s">
        <v>34</v>
      </c>
      <c r="E30" s="10" t="s">
        <v>4</v>
      </c>
      <c r="F30" s="10" t="s">
        <v>12</v>
      </c>
      <c r="G30" s="17"/>
      <c r="H30" s="8">
        <v>0.4</v>
      </c>
      <c r="I30" s="16">
        <f t="shared" si="0"/>
        <v>0</v>
      </c>
    </row>
    <row r="31" spans="2:9" x14ac:dyDescent="0.2">
      <c r="B31" s="10">
        <v>24</v>
      </c>
      <c r="C31" s="10">
        <v>1</v>
      </c>
      <c r="D31" s="2" t="s">
        <v>35</v>
      </c>
      <c r="E31" s="10" t="s">
        <v>4</v>
      </c>
      <c r="F31" s="10" t="s">
        <v>12</v>
      </c>
      <c r="G31" s="17"/>
      <c r="H31" s="8">
        <v>0.4</v>
      </c>
      <c r="I31" s="16">
        <f t="shared" si="0"/>
        <v>0</v>
      </c>
    </row>
    <row r="32" spans="2:9" x14ac:dyDescent="0.2">
      <c r="B32" s="10">
        <v>25</v>
      </c>
      <c r="C32" s="10">
        <v>1</v>
      </c>
      <c r="D32" s="2" t="s">
        <v>36</v>
      </c>
      <c r="E32" s="10" t="s">
        <v>4</v>
      </c>
      <c r="F32" s="10" t="s">
        <v>12</v>
      </c>
      <c r="G32" s="17"/>
      <c r="H32" s="8">
        <v>0.4</v>
      </c>
      <c r="I32" s="16">
        <f t="shared" si="0"/>
        <v>0</v>
      </c>
    </row>
    <row r="33" spans="2:9" x14ac:dyDescent="0.2">
      <c r="B33" s="10">
        <v>26</v>
      </c>
      <c r="C33" s="10">
        <v>1</v>
      </c>
      <c r="D33" s="2" t="s">
        <v>37</v>
      </c>
      <c r="E33" s="10" t="s">
        <v>4</v>
      </c>
      <c r="F33" s="10" t="s">
        <v>12</v>
      </c>
      <c r="G33" s="17"/>
      <c r="H33" s="8">
        <v>0.4</v>
      </c>
      <c r="I33" s="16">
        <f t="shared" si="0"/>
        <v>0</v>
      </c>
    </row>
    <row r="34" spans="2:9" x14ac:dyDescent="0.2">
      <c r="B34" s="10">
        <v>27</v>
      </c>
      <c r="C34" s="10">
        <v>1</v>
      </c>
      <c r="D34" s="2" t="s">
        <v>38</v>
      </c>
      <c r="E34" s="10" t="s">
        <v>4</v>
      </c>
      <c r="F34" s="10" t="s">
        <v>12</v>
      </c>
      <c r="G34" s="17"/>
      <c r="H34" s="8">
        <v>0.4</v>
      </c>
      <c r="I34" s="16">
        <f t="shared" si="0"/>
        <v>0</v>
      </c>
    </row>
    <row r="35" spans="2:9" x14ac:dyDescent="0.2">
      <c r="B35" s="10">
        <v>28</v>
      </c>
      <c r="C35" s="10">
        <v>1</v>
      </c>
      <c r="D35" s="2" t="s">
        <v>39</v>
      </c>
      <c r="E35" s="10" t="s">
        <v>4</v>
      </c>
      <c r="F35" s="10" t="s">
        <v>12</v>
      </c>
      <c r="G35" s="17"/>
      <c r="H35" s="8">
        <v>0.4</v>
      </c>
      <c r="I35" s="16">
        <f t="shared" si="0"/>
        <v>0</v>
      </c>
    </row>
    <row r="36" spans="2:9" x14ac:dyDescent="0.2">
      <c r="B36" s="10">
        <v>29</v>
      </c>
      <c r="C36" s="10">
        <v>1</v>
      </c>
      <c r="D36" s="2" t="s">
        <v>40</v>
      </c>
      <c r="E36" s="10" t="s">
        <v>4</v>
      </c>
      <c r="F36" s="10" t="s">
        <v>12</v>
      </c>
      <c r="G36" s="17"/>
      <c r="H36" s="8">
        <v>0.4</v>
      </c>
      <c r="I36" s="16">
        <f t="shared" si="0"/>
        <v>0</v>
      </c>
    </row>
    <row r="37" spans="2:9" x14ac:dyDescent="0.2">
      <c r="B37" s="10">
        <v>30</v>
      </c>
      <c r="C37" s="10">
        <v>1</v>
      </c>
      <c r="D37" s="2" t="s">
        <v>41</v>
      </c>
      <c r="E37" s="10" t="s">
        <v>4</v>
      </c>
      <c r="F37" s="10" t="s">
        <v>12</v>
      </c>
      <c r="G37" s="17"/>
      <c r="H37" s="8">
        <v>0.4</v>
      </c>
      <c r="I37" s="16">
        <f t="shared" si="0"/>
        <v>0</v>
      </c>
    </row>
    <row r="38" spans="2:9" x14ac:dyDescent="0.2">
      <c r="B38" s="10">
        <v>31</v>
      </c>
      <c r="C38" s="10">
        <v>1</v>
      </c>
      <c r="D38" s="2" t="s">
        <v>42</v>
      </c>
      <c r="E38" s="10" t="s">
        <v>4</v>
      </c>
      <c r="F38" s="10" t="s">
        <v>12</v>
      </c>
      <c r="G38" s="17"/>
      <c r="H38" s="8">
        <v>0.4</v>
      </c>
      <c r="I38" s="16">
        <f t="shared" si="0"/>
        <v>0</v>
      </c>
    </row>
    <row r="39" spans="2:9" x14ac:dyDescent="0.2">
      <c r="B39" s="10">
        <v>32</v>
      </c>
      <c r="C39" s="10">
        <v>1</v>
      </c>
      <c r="D39" s="2" t="s">
        <v>43</v>
      </c>
      <c r="E39" s="10" t="s">
        <v>4</v>
      </c>
      <c r="F39" s="10" t="s">
        <v>12</v>
      </c>
      <c r="G39" s="17"/>
      <c r="H39" s="8">
        <v>0.4</v>
      </c>
      <c r="I39" s="16">
        <f t="shared" si="0"/>
        <v>0</v>
      </c>
    </row>
    <row r="40" spans="2:9" x14ac:dyDescent="0.2">
      <c r="B40" s="10">
        <v>33</v>
      </c>
      <c r="C40" s="10">
        <v>1</v>
      </c>
      <c r="D40" s="2" t="s">
        <v>44</v>
      </c>
      <c r="E40" s="10" t="s">
        <v>4</v>
      </c>
      <c r="F40" s="10" t="s">
        <v>12</v>
      </c>
      <c r="G40" s="17"/>
      <c r="H40" s="8">
        <v>0.4</v>
      </c>
      <c r="I40" s="16">
        <f t="shared" si="0"/>
        <v>0</v>
      </c>
    </row>
    <row r="41" spans="2:9" x14ac:dyDescent="0.2">
      <c r="B41" s="10">
        <v>34</v>
      </c>
      <c r="C41" s="10">
        <v>1</v>
      </c>
      <c r="D41" s="2" t="s">
        <v>45</v>
      </c>
      <c r="E41" s="10" t="s">
        <v>4</v>
      </c>
      <c r="F41" s="10" t="s">
        <v>12</v>
      </c>
      <c r="G41" s="17"/>
      <c r="H41" s="8">
        <v>0.4</v>
      </c>
      <c r="I41" s="16">
        <f t="shared" si="0"/>
        <v>0</v>
      </c>
    </row>
    <row r="42" spans="2:9" x14ac:dyDescent="0.2">
      <c r="B42" s="10">
        <v>35</v>
      </c>
      <c r="C42" s="10">
        <v>1</v>
      </c>
      <c r="D42" s="2" t="s">
        <v>46</v>
      </c>
      <c r="E42" s="10" t="s">
        <v>4</v>
      </c>
      <c r="F42" s="10" t="s">
        <v>12</v>
      </c>
      <c r="G42" s="17"/>
      <c r="H42" s="8">
        <v>0.4</v>
      </c>
      <c r="I42" s="16">
        <f t="shared" si="0"/>
        <v>0</v>
      </c>
    </row>
    <row r="43" spans="2:9" x14ac:dyDescent="0.2">
      <c r="B43" s="10">
        <v>36</v>
      </c>
      <c r="C43" s="10">
        <v>1</v>
      </c>
      <c r="D43" s="2" t="s">
        <v>47</v>
      </c>
      <c r="E43" s="10" t="s">
        <v>4</v>
      </c>
      <c r="F43" s="10" t="s">
        <v>12</v>
      </c>
      <c r="G43" s="17" t="s">
        <v>48</v>
      </c>
      <c r="H43" s="3"/>
      <c r="I43" s="15"/>
    </row>
    <row r="44" spans="2:9" x14ac:dyDescent="0.2">
      <c r="B44" s="10">
        <v>37</v>
      </c>
      <c r="C44" s="10">
        <v>1</v>
      </c>
      <c r="D44" s="2" t="s">
        <v>49</v>
      </c>
      <c r="E44" s="10" t="s">
        <v>4</v>
      </c>
      <c r="F44" s="10" t="s">
        <v>12</v>
      </c>
      <c r="G44" s="17"/>
      <c r="H44" s="8">
        <v>0.4</v>
      </c>
      <c r="I44" s="16">
        <f t="shared" si="0"/>
        <v>0</v>
      </c>
    </row>
    <row r="45" spans="2:9" x14ac:dyDescent="0.2">
      <c r="B45" s="10">
        <v>38</v>
      </c>
      <c r="C45" s="10">
        <v>47</v>
      </c>
      <c r="D45" s="2" t="s">
        <v>2</v>
      </c>
      <c r="E45" s="10" t="s">
        <v>50</v>
      </c>
      <c r="F45" s="10"/>
      <c r="G45" s="17"/>
      <c r="H45" s="8">
        <v>0.4</v>
      </c>
      <c r="I45" s="16">
        <f t="shared" si="0"/>
        <v>0</v>
      </c>
    </row>
    <row r="46" spans="2:9" x14ac:dyDescent="0.2">
      <c r="B46" s="10">
        <v>39</v>
      </c>
      <c r="C46" s="10">
        <v>185</v>
      </c>
      <c r="D46" s="2" t="s">
        <v>51</v>
      </c>
      <c r="E46" s="10" t="s">
        <v>5</v>
      </c>
      <c r="F46" s="10"/>
      <c r="G46" s="17"/>
      <c r="H46" s="8">
        <v>0.4</v>
      </c>
      <c r="I46" s="16">
        <f t="shared" si="0"/>
        <v>0</v>
      </c>
    </row>
    <row r="47" spans="2:9" x14ac:dyDescent="0.2">
      <c r="B47" s="10">
        <v>40</v>
      </c>
      <c r="C47" s="10">
        <v>2</v>
      </c>
      <c r="D47" s="2" t="s">
        <v>52</v>
      </c>
      <c r="E47" s="10" t="s">
        <v>5</v>
      </c>
      <c r="F47" s="10"/>
      <c r="G47" s="17"/>
      <c r="H47" s="8">
        <v>0.4</v>
      </c>
      <c r="I47" s="16">
        <f t="shared" si="0"/>
        <v>0</v>
      </c>
    </row>
    <row r="48" spans="2:9" x14ac:dyDescent="0.2">
      <c r="B48" s="10">
        <v>41</v>
      </c>
      <c r="C48" s="10">
        <v>149</v>
      </c>
      <c r="D48" s="2" t="s">
        <v>53</v>
      </c>
      <c r="E48" s="10" t="s">
        <v>5</v>
      </c>
      <c r="F48" s="10"/>
      <c r="G48" s="17"/>
      <c r="H48" s="8">
        <v>0.4</v>
      </c>
      <c r="I48" s="16">
        <f t="shared" si="0"/>
        <v>0</v>
      </c>
    </row>
    <row r="49" spans="2:9" x14ac:dyDescent="0.2">
      <c r="B49" s="10">
        <v>42</v>
      </c>
      <c r="C49" s="10">
        <v>9</v>
      </c>
      <c r="D49" s="2" t="s">
        <v>54</v>
      </c>
      <c r="E49" s="10" t="s">
        <v>5</v>
      </c>
      <c r="F49" s="10"/>
      <c r="G49" s="17"/>
      <c r="H49" s="8">
        <v>0.4</v>
      </c>
      <c r="I49" s="16">
        <f t="shared" si="0"/>
        <v>0</v>
      </c>
    </row>
    <row r="50" spans="2:9" x14ac:dyDescent="0.2">
      <c r="B50" s="10">
        <v>43</v>
      </c>
      <c r="C50" s="10">
        <v>4</v>
      </c>
      <c r="D50" s="2" t="s">
        <v>55</v>
      </c>
      <c r="E50" s="10" t="s">
        <v>5</v>
      </c>
      <c r="F50" s="10"/>
      <c r="G50" s="17"/>
      <c r="H50" s="8">
        <v>0.4</v>
      </c>
      <c r="I50" s="16">
        <f t="shared" si="0"/>
        <v>0</v>
      </c>
    </row>
    <row r="51" spans="2:9" x14ac:dyDescent="0.2">
      <c r="B51" s="10">
        <v>44</v>
      </c>
      <c r="C51" s="10">
        <v>15</v>
      </c>
      <c r="D51" s="2" t="s">
        <v>56</v>
      </c>
      <c r="E51" s="10" t="s">
        <v>5</v>
      </c>
      <c r="F51" s="10"/>
      <c r="G51" s="17"/>
      <c r="H51" s="8">
        <v>0.4</v>
      </c>
      <c r="I51" s="16">
        <f t="shared" si="0"/>
        <v>0</v>
      </c>
    </row>
    <row r="52" spans="2:9" x14ac:dyDescent="0.2">
      <c r="B52" s="10">
        <v>45</v>
      </c>
      <c r="C52" s="10">
        <v>1</v>
      </c>
      <c r="D52" s="2" t="s">
        <v>57</v>
      </c>
      <c r="E52" s="10" t="s">
        <v>4</v>
      </c>
      <c r="F52" s="10" t="s">
        <v>12</v>
      </c>
      <c r="G52" s="17"/>
      <c r="H52" s="3"/>
      <c r="I52" s="15"/>
    </row>
    <row r="53" spans="2:9" x14ac:dyDescent="0.2">
      <c r="B53" s="10">
        <v>46</v>
      </c>
      <c r="C53" s="11">
        <v>61561</v>
      </c>
      <c r="D53" s="2" t="s">
        <v>58</v>
      </c>
      <c r="E53" s="10" t="s">
        <v>7</v>
      </c>
      <c r="F53" s="10"/>
      <c r="G53" s="17"/>
      <c r="H53" s="8">
        <v>1</v>
      </c>
      <c r="I53" s="16">
        <f t="shared" si="0"/>
        <v>0</v>
      </c>
    </row>
    <row r="54" spans="2:9" x14ac:dyDescent="0.2">
      <c r="B54" s="10">
        <v>47</v>
      </c>
      <c r="C54" s="11">
        <v>82103</v>
      </c>
      <c r="D54" s="2" t="s">
        <v>59</v>
      </c>
      <c r="E54" s="10" t="s">
        <v>7</v>
      </c>
      <c r="F54" s="10"/>
      <c r="G54" s="17"/>
      <c r="H54" s="8">
        <v>1</v>
      </c>
      <c r="I54" s="16">
        <f t="shared" si="0"/>
        <v>0</v>
      </c>
    </row>
    <row r="55" spans="2:9" x14ac:dyDescent="0.2">
      <c r="B55" s="10">
        <v>48</v>
      </c>
      <c r="C55" s="11">
        <v>161064</v>
      </c>
      <c r="D55" s="2" t="s">
        <v>60</v>
      </c>
      <c r="E55" s="10" t="s">
        <v>7</v>
      </c>
      <c r="F55" s="10"/>
      <c r="G55" s="17"/>
      <c r="H55" s="8">
        <v>1</v>
      </c>
      <c r="I55" s="16">
        <f t="shared" si="0"/>
        <v>0</v>
      </c>
    </row>
    <row r="56" spans="2:9" x14ac:dyDescent="0.2">
      <c r="B56" s="10">
        <v>49</v>
      </c>
      <c r="C56" s="10">
        <v>1</v>
      </c>
      <c r="D56" s="2" t="s">
        <v>61</v>
      </c>
      <c r="E56" s="10" t="s">
        <v>4</v>
      </c>
      <c r="F56" s="10" t="s">
        <v>12</v>
      </c>
      <c r="G56" s="17"/>
      <c r="H56" s="3"/>
      <c r="I56" s="15"/>
    </row>
    <row r="57" spans="2:9" x14ac:dyDescent="0.2">
      <c r="B57" s="10">
        <v>51</v>
      </c>
      <c r="C57" s="11">
        <v>2410</v>
      </c>
      <c r="D57" s="2" t="s">
        <v>62</v>
      </c>
      <c r="E57" s="10" t="s">
        <v>6</v>
      </c>
      <c r="F57" s="10"/>
      <c r="G57" s="17"/>
      <c r="H57" s="8">
        <v>1</v>
      </c>
      <c r="I57" s="16">
        <f t="shared" si="0"/>
        <v>0</v>
      </c>
    </row>
    <row r="58" spans="2:9" x14ac:dyDescent="0.2">
      <c r="B58" s="10">
        <v>52</v>
      </c>
      <c r="C58" s="10">
        <v>4</v>
      </c>
      <c r="D58" s="2" t="s">
        <v>63</v>
      </c>
      <c r="E58" s="10" t="s">
        <v>50</v>
      </c>
      <c r="F58" s="10"/>
      <c r="G58" s="17"/>
      <c r="H58" s="8">
        <v>1</v>
      </c>
      <c r="I58" s="16">
        <f t="shared" si="0"/>
        <v>0</v>
      </c>
    </row>
    <row r="59" spans="2:9" x14ac:dyDescent="0.2">
      <c r="B59" s="10">
        <v>53</v>
      </c>
      <c r="C59" s="10">
        <v>9</v>
      </c>
      <c r="D59" s="2" t="s">
        <v>64</v>
      </c>
      <c r="E59" s="10" t="s">
        <v>50</v>
      </c>
      <c r="F59" s="10"/>
      <c r="G59" s="17"/>
      <c r="H59" s="8">
        <v>1</v>
      </c>
      <c r="I59" s="16">
        <f t="shared" si="0"/>
        <v>0</v>
      </c>
    </row>
    <row r="60" spans="2:9" x14ac:dyDescent="0.2">
      <c r="B60" s="10">
        <v>54</v>
      </c>
      <c r="C60" s="10">
        <v>22</v>
      </c>
      <c r="D60" s="2" t="s">
        <v>65</v>
      </c>
      <c r="E60" s="10" t="s">
        <v>50</v>
      </c>
      <c r="F60" s="10"/>
      <c r="G60" s="17"/>
      <c r="H60" s="8">
        <v>1</v>
      </c>
      <c r="I60" s="16">
        <f t="shared" si="0"/>
        <v>0</v>
      </c>
    </row>
    <row r="61" spans="2:9" x14ac:dyDescent="0.2">
      <c r="B61" s="10">
        <v>56</v>
      </c>
      <c r="C61" s="10">
        <v>7</v>
      </c>
      <c r="D61" s="2" t="s">
        <v>66</v>
      </c>
      <c r="E61" s="10" t="s">
        <v>50</v>
      </c>
      <c r="F61" s="10"/>
      <c r="G61" s="17"/>
      <c r="H61" s="8">
        <v>1</v>
      </c>
      <c r="I61" s="16">
        <f t="shared" si="0"/>
        <v>0</v>
      </c>
    </row>
    <row r="62" spans="2:9" x14ac:dyDescent="0.2">
      <c r="B62" s="10">
        <v>57</v>
      </c>
      <c r="C62" s="10">
        <v>11</v>
      </c>
      <c r="D62" s="2" t="s">
        <v>67</v>
      </c>
      <c r="E62" s="10" t="s">
        <v>50</v>
      </c>
      <c r="F62" s="10"/>
      <c r="G62" s="17"/>
      <c r="H62" s="8">
        <v>1</v>
      </c>
      <c r="I62" s="16">
        <f t="shared" si="0"/>
        <v>0</v>
      </c>
    </row>
    <row r="63" spans="2:9" x14ac:dyDescent="0.2">
      <c r="B63" s="10">
        <v>58</v>
      </c>
      <c r="C63" s="10">
        <v>60</v>
      </c>
      <c r="D63" s="2" t="s">
        <v>68</v>
      </c>
      <c r="E63" s="10" t="s">
        <v>6</v>
      </c>
      <c r="F63" s="10"/>
      <c r="G63" s="17"/>
      <c r="H63" s="8">
        <v>0.3</v>
      </c>
      <c r="I63" s="16">
        <f t="shared" si="0"/>
        <v>0</v>
      </c>
    </row>
    <row r="64" spans="2:9" x14ac:dyDescent="0.2">
      <c r="B64" s="13" t="s">
        <v>75</v>
      </c>
      <c r="C64" s="13"/>
      <c r="D64" s="13"/>
      <c r="H64" s="12" t="s">
        <v>76</v>
      </c>
      <c r="I64" s="19">
        <f>SUM(I8:I63)</f>
        <v>0</v>
      </c>
    </row>
    <row r="65" spans="2:9" ht="13.5" thickBot="1" x14ac:dyDescent="0.25">
      <c r="B65" s="14"/>
      <c r="C65" s="14"/>
      <c r="D65" s="14"/>
      <c r="H65" s="12" t="s">
        <v>77</v>
      </c>
      <c r="I65" s="20">
        <f>I64*0.03</f>
        <v>0</v>
      </c>
    </row>
    <row r="66" spans="2:9" ht="13.5" thickTop="1" x14ac:dyDescent="0.2"/>
    <row r="67" spans="2:9" x14ac:dyDescent="0.2">
      <c r="B67" s="1" t="s">
        <v>79</v>
      </c>
    </row>
    <row r="68" spans="2:9" x14ac:dyDescent="0.2">
      <c r="B68" s="9" t="s">
        <v>8</v>
      </c>
      <c r="C68" s="9" t="s">
        <v>9</v>
      </c>
      <c r="D68" s="9" t="s">
        <v>0</v>
      </c>
      <c r="E68" s="9" t="s">
        <v>3</v>
      </c>
      <c r="F68" s="9" t="s">
        <v>10</v>
      </c>
      <c r="G68" s="9" t="s">
        <v>11</v>
      </c>
      <c r="H68" s="5" t="s">
        <v>72</v>
      </c>
      <c r="I68" s="5"/>
    </row>
    <row r="69" spans="2:9" x14ac:dyDescent="0.2">
      <c r="B69" s="9"/>
      <c r="C69" s="9"/>
      <c r="D69" s="9"/>
      <c r="E69" s="9"/>
      <c r="F69" s="9"/>
      <c r="G69" s="9"/>
      <c r="H69" s="5"/>
      <c r="I69" s="5"/>
    </row>
    <row r="70" spans="2:9" x14ac:dyDescent="0.2">
      <c r="B70" s="10">
        <v>1</v>
      </c>
      <c r="C70" s="10">
        <v>1</v>
      </c>
      <c r="D70" s="2" t="s">
        <v>13</v>
      </c>
      <c r="E70" s="6" t="s">
        <v>4</v>
      </c>
      <c r="F70" s="7" t="s">
        <v>12</v>
      </c>
      <c r="G70" s="15"/>
      <c r="H70" s="3"/>
      <c r="I70" s="15"/>
    </row>
    <row r="71" spans="2:9" x14ac:dyDescent="0.2">
      <c r="B71" s="10">
        <v>2</v>
      </c>
      <c r="C71" s="10">
        <v>1</v>
      </c>
      <c r="D71" s="2" t="s">
        <v>14</v>
      </c>
      <c r="E71" s="7" t="s">
        <v>4</v>
      </c>
      <c r="F71" s="7" t="s">
        <v>12</v>
      </c>
      <c r="G71" s="15"/>
      <c r="H71" s="3"/>
      <c r="I71" s="15"/>
    </row>
    <row r="72" spans="2:9" x14ac:dyDescent="0.2">
      <c r="B72" s="10">
        <v>3</v>
      </c>
      <c r="C72" s="10">
        <v>160</v>
      </c>
      <c r="D72" s="2" t="s">
        <v>69</v>
      </c>
      <c r="E72" s="7" t="s">
        <v>6</v>
      </c>
      <c r="F72" s="7"/>
      <c r="G72" s="15"/>
      <c r="H72" s="3"/>
      <c r="I72" s="15"/>
    </row>
    <row r="73" spans="2:9" x14ac:dyDescent="0.2">
      <c r="B73" s="10">
        <v>4</v>
      </c>
      <c r="C73" s="10">
        <v>35</v>
      </c>
      <c r="D73" s="2" t="s">
        <v>1</v>
      </c>
      <c r="E73" s="7" t="s">
        <v>5</v>
      </c>
      <c r="F73" s="7"/>
      <c r="G73" s="15"/>
      <c r="H73" s="3"/>
      <c r="I73" s="15"/>
    </row>
    <row r="74" spans="2:9" x14ac:dyDescent="0.2">
      <c r="B74" s="10">
        <v>5</v>
      </c>
      <c r="C74" s="10">
        <v>1</v>
      </c>
      <c r="D74" s="2" t="s">
        <v>16</v>
      </c>
      <c r="E74" s="7" t="s">
        <v>4</v>
      </c>
      <c r="F74" s="7" t="s">
        <v>12</v>
      </c>
      <c r="G74" s="15"/>
      <c r="H74" s="3"/>
      <c r="I74" s="15"/>
    </row>
    <row r="75" spans="2:9" x14ac:dyDescent="0.2">
      <c r="B75" s="10">
        <v>6</v>
      </c>
      <c r="C75" s="10">
        <v>411</v>
      </c>
      <c r="D75" s="2" t="s">
        <v>17</v>
      </c>
      <c r="E75" s="7" t="s">
        <v>6</v>
      </c>
      <c r="F75" s="7"/>
      <c r="G75" s="15"/>
      <c r="H75" s="8">
        <v>0.3</v>
      </c>
      <c r="I75" s="16">
        <f t="shared" ref="I75:I88" si="1">G75*H75</f>
        <v>0</v>
      </c>
    </row>
    <row r="76" spans="2:9" x14ac:dyDescent="0.2">
      <c r="B76" s="10">
        <v>7</v>
      </c>
      <c r="C76" s="10">
        <v>649</v>
      </c>
      <c r="D76" s="2" t="s">
        <v>18</v>
      </c>
      <c r="E76" s="7" t="s">
        <v>6</v>
      </c>
      <c r="F76" s="7"/>
      <c r="G76" s="15"/>
      <c r="H76" s="8">
        <v>0.3</v>
      </c>
      <c r="I76" s="16">
        <f t="shared" si="1"/>
        <v>0</v>
      </c>
    </row>
    <row r="77" spans="2:9" x14ac:dyDescent="0.2">
      <c r="B77" s="10">
        <v>38</v>
      </c>
      <c r="C77" s="10">
        <v>2</v>
      </c>
      <c r="D77" s="2" t="s">
        <v>2</v>
      </c>
      <c r="E77" s="7" t="s">
        <v>5</v>
      </c>
      <c r="F77" s="7"/>
      <c r="G77" s="15"/>
      <c r="H77" s="8">
        <v>0.4</v>
      </c>
      <c r="I77" s="16">
        <f t="shared" si="1"/>
        <v>0</v>
      </c>
    </row>
    <row r="78" spans="2:9" x14ac:dyDescent="0.2">
      <c r="B78" s="10">
        <v>39</v>
      </c>
      <c r="C78" s="10">
        <v>12</v>
      </c>
      <c r="D78" s="2" t="s">
        <v>51</v>
      </c>
      <c r="E78" s="7" t="s">
        <v>5</v>
      </c>
      <c r="F78" s="7"/>
      <c r="G78" s="15"/>
      <c r="H78" s="8">
        <v>0.4</v>
      </c>
      <c r="I78" s="16">
        <f t="shared" si="1"/>
        <v>0</v>
      </c>
    </row>
    <row r="79" spans="2:9" x14ac:dyDescent="0.2">
      <c r="B79" s="10">
        <v>41</v>
      </c>
      <c r="C79" s="10">
        <v>10</v>
      </c>
      <c r="D79" s="2" t="s">
        <v>53</v>
      </c>
      <c r="E79" s="7" t="s">
        <v>5</v>
      </c>
      <c r="F79" s="7"/>
      <c r="G79" s="15"/>
      <c r="H79" s="8">
        <v>0.4</v>
      </c>
      <c r="I79" s="16">
        <f t="shared" si="1"/>
        <v>0</v>
      </c>
    </row>
    <row r="80" spans="2:9" x14ac:dyDescent="0.2">
      <c r="B80" s="10">
        <v>45</v>
      </c>
      <c r="C80" s="10">
        <v>1</v>
      </c>
      <c r="D80" s="2" t="s">
        <v>57</v>
      </c>
      <c r="E80" s="7" t="s">
        <v>4</v>
      </c>
      <c r="F80" s="7" t="s">
        <v>12</v>
      </c>
      <c r="G80" s="15"/>
      <c r="H80" s="3"/>
      <c r="I80" s="15"/>
    </row>
    <row r="81" spans="2:9" x14ac:dyDescent="0.2">
      <c r="B81" s="10">
        <v>46</v>
      </c>
      <c r="C81" s="11">
        <v>4912</v>
      </c>
      <c r="D81" s="2" t="s">
        <v>58</v>
      </c>
      <c r="E81" s="7" t="s">
        <v>7</v>
      </c>
      <c r="F81" s="7"/>
      <c r="G81" s="15"/>
      <c r="H81" s="8">
        <v>1</v>
      </c>
      <c r="I81" s="16">
        <f t="shared" si="1"/>
        <v>0</v>
      </c>
    </row>
    <row r="82" spans="2:9" x14ac:dyDescent="0.2">
      <c r="B82" s="10">
        <v>47</v>
      </c>
      <c r="C82" s="11">
        <v>25440</v>
      </c>
      <c r="D82" s="2" t="s">
        <v>59</v>
      </c>
      <c r="E82" s="7" t="s">
        <v>7</v>
      </c>
      <c r="F82" s="7"/>
      <c r="G82" s="15"/>
      <c r="H82" s="8">
        <v>1</v>
      </c>
      <c r="I82" s="16">
        <f t="shared" si="1"/>
        <v>0</v>
      </c>
    </row>
    <row r="83" spans="2:9" x14ac:dyDescent="0.2">
      <c r="B83" s="10">
        <v>49</v>
      </c>
      <c r="C83" s="10">
        <v>1</v>
      </c>
      <c r="D83" s="2" t="s">
        <v>61</v>
      </c>
      <c r="E83" s="7" t="s">
        <v>4</v>
      </c>
      <c r="F83" s="7" t="s">
        <v>12</v>
      </c>
      <c r="G83" s="15"/>
      <c r="H83" s="3"/>
      <c r="I83" s="15"/>
    </row>
    <row r="84" spans="2:9" x14ac:dyDescent="0.2">
      <c r="B84" s="10">
        <v>50</v>
      </c>
      <c r="C84" s="11">
        <v>1065</v>
      </c>
      <c r="D84" s="2" t="s">
        <v>70</v>
      </c>
      <c r="E84" s="7" t="s">
        <v>6</v>
      </c>
      <c r="F84" s="7"/>
      <c r="G84" s="15"/>
      <c r="H84" s="8">
        <v>1</v>
      </c>
      <c r="I84" s="16">
        <f t="shared" si="1"/>
        <v>0</v>
      </c>
    </row>
    <row r="85" spans="2:9" x14ac:dyDescent="0.2">
      <c r="B85" s="10">
        <v>53</v>
      </c>
      <c r="C85" s="10">
        <v>1</v>
      </c>
      <c r="D85" s="2" t="s">
        <v>64</v>
      </c>
      <c r="E85" s="7" t="s">
        <v>50</v>
      </c>
      <c r="F85" s="7"/>
      <c r="G85" s="15"/>
      <c r="H85" s="8">
        <v>1</v>
      </c>
      <c r="I85" s="16">
        <f t="shared" si="1"/>
        <v>0</v>
      </c>
    </row>
    <row r="86" spans="2:9" x14ac:dyDescent="0.2">
      <c r="B86" s="10">
        <v>54</v>
      </c>
      <c r="C86" s="10">
        <v>22</v>
      </c>
      <c r="D86" s="2" t="s">
        <v>65</v>
      </c>
      <c r="E86" s="7" t="s">
        <v>50</v>
      </c>
      <c r="F86" s="7"/>
      <c r="G86" s="15"/>
      <c r="H86" s="8">
        <v>1</v>
      </c>
      <c r="I86" s="16">
        <f t="shared" si="1"/>
        <v>0</v>
      </c>
    </row>
    <row r="87" spans="2:9" x14ac:dyDescent="0.2">
      <c r="B87" s="10">
        <v>55</v>
      </c>
      <c r="C87" s="10">
        <v>9</v>
      </c>
      <c r="D87" s="2" t="s">
        <v>71</v>
      </c>
      <c r="E87" s="7" t="s">
        <v>50</v>
      </c>
      <c r="F87" s="7"/>
      <c r="G87" s="15"/>
      <c r="H87" s="8">
        <v>1</v>
      </c>
      <c r="I87" s="16">
        <f t="shared" si="1"/>
        <v>0</v>
      </c>
    </row>
    <row r="88" spans="2:9" x14ac:dyDescent="0.2">
      <c r="B88" s="10">
        <v>56</v>
      </c>
      <c r="C88" s="10">
        <v>4</v>
      </c>
      <c r="D88" s="2" t="s">
        <v>66</v>
      </c>
      <c r="E88" s="7" t="s">
        <v>50</v>
      </c>
      <c r="F88" s="7"/>
      <c r="G88" s="15"/>
      <c r="H88" s="8">
        <v>1</v>
      </c>
      <c r="I88" s="16">
        <f t="shared" si="1"/>
        <v>0</v>
      </c>
    </row>
    <row r="89" spans="2:9" x14ac:dyDescent="0.2">
      <c r="B89" s="13" t="s">
        <v>75</v>
      </c>
      <c r="C89" s="13"/>
      <c r="D89" s="13"/>
      <c r="H89" s="12" t="s">
        <v>76</v>
      </c>
      <c r="I89" s="18">
        <f>SUM(I70:I88)</f>
        <v>0</v>
      </c>
    </row>
    <row r="90" spans="2:9" ht="13.5" thickBot="1" x14ac:dyDescent="0.25">
      <c r="B90" s="14"/>
      <c r="C90" s="14"/>
      <c r="D90" s="14"/>
      <c r="H90" s="12" t="s">
        <v>77</v>
      </c>
      <c r="I90" s="20">
        <f>I89*0.03</f>
        <v>0</v>
      </c>
    </row>
    <row r="91" spans="2:9" ht="13.5" thickTop="1" x14ac:dyDescent="0.2"/>
  </sheetData>
  <mergeCells count="16">
    <mergeCell ref="H68:I69"/>
    <mergeCell ref="B64:D65"/>
    <mergeCell ref="B89:D90"/>
    <mergeCell ref="B68:B69"/>
    <mergeCell ref="C68:C69"/>
    <mergeCell ref="D68:D69"/>
    <mergeCell ref="E68:E69"/>
    <mergeCell ref="F68:F69"/>
    <mergeCell ref="G68:G69"/>
    <mergeCell ref="H6:I7"/>
    <mergeCell ref="G6:G7"/>
    <mergeCell ref="F6:F7"/>
    <mergeCell ref="E6:E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Domenichelli</cp:lastModifiedBy>
  <cp:lastPrinted>2024-09-17T22:58:59Z</cp:lastPrinted>
  <dcterms:created xsi:type="dcterms:W3CDTF">2024-09-17T22:10:27Z</dcterms:created>
  <dcterms:modified xsi:type="dcterms:W3CDTF">2025-03-06T23:08:27Z</dcterms:modified>
</cp:coreProperties>
</file>